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30" windowHeight="13290" activeTab="0"/>
  </bookViews>
  <sheets>
    <sheet name="任务目标分解" sheetId="1" r:id="rId1"/>
    <sheet name="Sheet2" sheetId="2" r:id="rId2"/>
    <sheet name="Sheet3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<sst xmlns="http://schemas.openxmlformats.org/spreadsheetml/2006/main" count="62" uniqueCount="51">
  <si>
    <t>附件：3</t>
  </si>
  <si>
    <t>友谊县2022年“省、市百大项目”“投资500万元以上产业项目”
和固定资产投资目标任务分解表</t>
  </si>
  <si>
    <t>单位：个、亿元</t>
  </si>
  <si>
    <t>序
号</t>
  </si>
  <si>
    <t>县   区</t>
  </si>
  <si>
    <t>“省级百大项目”
目标任务</t>
  </si>
  <si>
    <t>“市级百大项目”
目标任务</t>
  </si>
  <si>
    <t>“投资500万元以上产业项目”
目标任务</t>
  </si>
  <si>
    <t>“政府投资项目”
目标任务（待上级资金下达项目除外）</t>
  </si>
  <si>
    <t>固定资产投资入统</t>
  </si>
  <si>
    <t>开复工项目数量</t>
  </si>
  <si>
    <t>年度计划完成投资</t>
  </si>
  <si>
    <t>其中</t>
  </si>
  <si>
    <t>建成竣工项目数量</t>
  </si>
  <si>
    <t>新策划生成项目数量</t>
  </si>
  <si>
    <t>新建项目数量</t>
  </si>
  <si>
    <t>市定任务目标</t>
  </si>
  <si>
    <t>县定任务目标合计</t>
  </si>
  <si>
    <t>一、县直各部门</t>
  </si>
  <si>
    <t>发改局</t>
  </si>
  <si>
    <t>经促局</t>
  </si>
  <si>
    <t>经合中心</t>
  </si>
  <si>
    <t>园区中心</t>
  </si>
  <si>
    <t>交通局</t>
  </si>
  <si>
    <t>住建局</t>
  </si>
  <si>
    <t>谊达公司</t>
  </si>
  <si>
    <t>农业农村局</t>
  </si>
  <si>
    <t>卫健局</t>
  </si>
  <si>
    <t>民政局</t>
  </si>
  <si>
    <t>文广旅局</t>
  </si>
  <si>
    <t>粮食局</t>
  </si>
  <si>
    <t>商贸中心</t>
  </si>
  <si>
    <t>教体局</t>
  </si>
  <si>
    <t>电商办</t>
  </si>
  <si>
    <t>乡村振兴中心</t>
  </si>
  <si>
    <t>自然资源局</t>
  </si>
  <si>
    <t>机关事务中心</t>
  </si>
  <si>
    <t>人民法院</t>
  </si>
  <si>
    <t>二、各乡镇</t>
  </si>
  <si>
    <t>友谊镇</t>
  </si>
  <si>
    <t>兴隆镇</t>
  </si>
  <si>
    <t>建设乡</t>
  </si>
  <si>
    <t>兴盛乡</t>
  </si>
  <si>
    <t>东建乡</t>
  </si>
  <si>
    <t>庆丰乡</t>
  </si>
  <si>
    <t>成富乡</t>
  </si>
  <si>
    <t>凤岗镇</t>
  </si>
  <si>
    <t>龙山镇</t>
  </si>
  <si>
    <t>友邻乡</t>
  </si>
  <si>
    <t>新镇乡</t>
  </si>
  <si>
    <t>备注：1.新增单体省级百大项目标准：原则上重大基础设施项目年度投资规模不低于10亿元，重点产业项目年度投资规模不低于5亿元，
        完成一定实物工作量且完成固定资产投资入统计局投资库；                                                                                                                                                                 
      2.新建单体市级百大项目标准：原则上基础设施项目和产业项目总投资均为5000万元以上，当年新开工建设完成一定实物工作量
        且完成固定资产投资入统计局投资库；       
      3.新策划生成项目标准：总投资5000万元以上。
      4.政府投资项目标准：采取政府直接投资方式、资本金注入方式投资的项目，当年能实现资金到位开工建设，完成一定实物工作量
        且完成固定资产投资入统计局投资库；
      5.固定资产投资标准：全年累计推进各类项目，入统计局联网直报平台累计完成投资总额。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</si>
</sst>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4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24"/>
      <name val="仿宋_GB2312"/>
      <family val="3"/>
    </font>
    <font>
      <b/>
      <sz val="15"/>
      <name val="宋体"/>
      <family val="0"/>
    </font>
    <font>
      <b/>
      <sz val="12"/>
      <name val="宋体"/>
      <family val="0"/>
    </font>
    <font>
      <sz val="28"/>
      <name val="方正小标宋简体"/>
      <family val="4"/>
    </font>
    <font>
      <b/>
      <sz val="14"/>
      <name val="宋体"/>
      <family val="0"/>
    </font>
    <font>
      <b/>
      <sz val="18"/>
      <color indexed="8"/>
      <name val="宋体"/>
      <family val="0"/>
    </font>
    <font>
      <b/>
      <sz val="18"/>
      <name val="宋体"/>
      <family val="0"/>
    </font>
    <font>
      <sz val="18"/>
      <color indexed="8"/>
      <name val="宋体"/>
      <family val="0"/>
    </font>
    <font>
      <sz val="14"/>
      <name val="宋体"/>
      <family val="0"/>
    </font>
    <font>
      <sz val="18"/>
      <color indexed="8"/>
      <name val="仿宋_GB2312"/>
      <family val="3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8"/>
      <color rgb="FF000000"/>
      <name val="宋体"/>
      <family val="0"/>
    </font>
    <font>
      <sz val="18"/>
      <color rgb="FF00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indexed="8"/>
      </right>
      <top style="thin"/>
      <bottom style="thin"/>
    </border>
    <border>
      <left>
        <color indexed="63"/>
      </left>
      <right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17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7" fillId="0" borderId="3" applyNumberFormat="0" applyFill="0" applyAlignment="0" applyProtection="0"/>
    <xf numFmtId="0" fontId="17" fillId="7" borderId="0" applyNumberFormat="0" applyBorder="0" applyAlignment="0" applyProtection="0"/>
    <xf numFmtId="0" fontId="16" fillId="0" borderId="4" applyNumberFormat="0" applyFill="0" applyAlignment="0" applyProtection="0"/>
    <xf numFmtId="0" fontId="17" fillId="3" borderId="0" applyNumberFormat="0" applyBorder="0" applyAlignment="0" applyProtection="0"/>
    <xf numFmtId="0" fontId="13" fillId="2" borderId="5" applyNumberFormat="0" applyAlignment="0" applyProtection="0"/>
    <xf numFmtId="0" fontId="19" fillId="2" borderId="1" applyNumberFormat="0" applyAlignment="0" applyProtection="0"/>
    <xf numFmtId="0" fontId="29" fillId="8" borderId="6" applyNumberFormat="0" applyAlignment="0" applyProtection="0"/>
    <xf numFmtId="0" fontId="14" fillId="9" borderId="0" applyNumberFormat="0" applyBorder="0" applyAlignment="0" applyProtection="0"/>
    <xf numFmtId="0" fontId="17" fillId="10" borderId="0" applyNumberFormat="0" applyBorder="0" applyAlignment="0" applyProtection="0"/>
    <xf numFmtId="0" fontId="30" fillId="0" borderId="7" applyNumberFormat="0" applyFill="0" applyAlignment="0" applyProtection="0"/>
    <xf numFmtId="0" fontId="26" fillId="0" borderId="8" applyNumberFormat="0" applyFill="0" applyAlignment="0" applyProtection="0"/>
    <xf numFmtId="0" fontId="31" fillId="9" borderId="0" applyNumberFormat="0" applyBorder="0" applyAlignment="0" applyProtection="0"/>
    <xf numFmtId="0" fontId="28" fillId="11" borderId="0" applyNumberFormat="0" applyBorder="0" applyAlignment="0" applyProtection="0"/>
    <xf numFmtId="0" fontId="14" fillId="12" borderId="0" applyNumberFormat="0" applyBorder="0" applyAlignment="0" applyProtection="0"/>
    <xf numFmtId="0" fontId="17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7" fillId="16" borderId="0" applyNumberFormat="0" applyBorder="0" applyAlignment="0" applyProtection="0"/>
    <xf numFmtId="0" fontId="14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4" fillId="4" borderId="0" applyNumberFormat="0" applyBorder="0" applyAlignment="0" applyProtection="0"/>
    <xf numFmtId="0" fontId="17" fillId="4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76" fontId="7" fillId="0" borderId="2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176" fontId="7" fillId="0" borderId="14" xfId="0" applyNumberFormat="1" applyFont="1" applyFill="1" applyBorder="1" applyAlignment="1">
      <alignment horizontal="center" vertical="center" wrapText="1"/>
    </xf>
    <xf numFmtId="176" fontId="7" fillId="0" borderId="20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176" fontId="9" fillId="0" borderId="2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11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Q42"/>
  <sheetViews>
    <sheetView tabSelected="1" view="pageBreakPreview" zoomScale="85" zoomScaleSheetLayoutView="85" workbookViewId="0" topLeftCell="A1">
      <selection activeCell="G12" sqref="G12"/>
    </sheetView>
  </sheetViews>
  <sheetFormatPr defaultColWidth="8.75390625" defaultRowHeight="14.25"/>
  <cols>
    <col min="1" max="1" width="7.50390625" style="4" customWidth="1"/>
    <col min="2" max="2" width="26.50390625" style="5" customWidth="1"/>
    <col min="3" max="7" width="10.625" style="5" customWidth="1"/>
    <col min="8" max="9" width="10.625" style="4" customWidth="1"/>
    <col min="10" max="10" width="10.625" style="4" hidden="1" customWidth="1"/>
    <col min="11" max="12" width="10.625" style="4" customWidth="1"/>
    <col min="13" max="13" width="11.50390625" style="4" hidden="1" customWidth="1"/>
    <col min="14" max="15" width="11.50390625" style="5" hidden="1" customWidth="1"/>
    <col min="16" max="16" width="11.50390625" style="6" hidden="1" customWidth="1"/>
    <col min="17" max="17" width="20.00390625" style="7" customWidth="1"/>
    <col min="18" max="16384" width="8.75390625" style="5" customWidth="1"/>
  </cols>
  <sheetData>
    <row r="1" spans="1:7" ht="33" customHeight="1">
      <c r="A1" s="8" t="s">
        <v>0</v>
      </c>
      <c r="B1" s="8"/>
      <c r="C1" s="9"/>
      <c r="D1" s="10"/>
      <c r="E1" s="10"/>
      <c r="F1" s="10"/>
      <c r="G1" s="10"/>
    </row>
    <row r="2" spans="1:17" ht="75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43"/>
      <c r="Q2" s="72"/>
    </row>
    <row r="3" spans="1:17" s="1" customFormat="1" ht="22.5" customHeight="1">
      <c r="A3" s="4"/>
      <c r="H3" s="4"/>
      <c r="I3" s="4"/>
      <c r="J3" s="44"/>
      <c r="K3" s="44"/>
      <c r="L3" s="44"/>
      <c r="M3" s="44"/>
      <c r="O3" s="45" t="s">
        <v>2</v>
      </c>
      <c r="P3" s="46"/>
      <c r="Q3" s="73"/>
    </row>
    <row r="4" spans="1:17" ht="43.5" customHeight="1">
      <c r="A4" s="12" t="s">
        <v>3</v>
      </c>
      <c r="B4" s="13" t="s">
        <v>4</v>
      </c>
      <c r="C4" s="14" t="s">
        <v>5</v>
      </c>
      <c r="D4" s="15"/>
      <c r="E4" s="16" t="s">
        <v>6</v>
      </c>
      <c r="F4" s="16"/>
      <c r="G4" s="16"/>
      <c r="H4" s="16" t="s">
        <v>7</v>
      </c>
      <c r="I4" s="47"/>
      <c r="J4" s="47"/>
      <c r="K4" s="47"/>
      <c r="L4" s="47"/>
      <c r="M4" s="48" t="s">
        <v>8</v>
      </c>
      <c r="N4" s="49"/>
      <c r="O4" s="49"/>
      <c r="P4" s="50"/>
      <c r="Q4" s="74" t="s">
        <v>9</v>
      </c>
    </row>
    <row r="5" spans="1:17" ht="18.75" customHeight="1">
      <c r="A5" s="17"/>
      <c r="B5" s="18"/>
      <c r="C5" s="16" t="s">
        <v>10</v>
      </c>
      <c r="D5" s="16" t="s">
        <v>11</v>
      </c>
      <c r="E5" s="19" t="s">
        <v>10</v>
      </c>
      <c r="F5" s="20" t="s">
        <v>12</v>
      </c>
      <c r="G5" s="21" t="s">
        <v>11</v>
      </c>
      <c r="H5" s="19" t="s">
        <v>10</v>
      </c>
      <c r="I5" s="20" t="s">
        <v>12</v>
      </c>
      <c r="J5" s="51" t="s">
        <v>13</v>
      </c>
      <c r="K5" s="21" t="s">
        <v>11</v>
      </c>
      <c r="L5" s="51" t="s">
        <v>14</v>
      </c>
      <c r="M5" s="19" t="s">
        <v>10</v>
      </c>
      <c r="N5" s="52" t="s">
        <v>12</v>
      </c>
      <c r="O5" s="51" t="s">
        <v>13</v>
      </c>
      <c r="P5" s="53" t="s">
        <v>11</v>
      </c>
      <c r="Q5" s="75"/>
    </row>
    <row r="6" spans="1:17" ht="18.75" customHeight="1">
      <c r="A6" s="17"/>
      <c r="B6" s="18"/>
      <c r="C6" s="16"/>
      <c r="D6" s="16"/>
      <c r="E6" s="22"/>
      <c r="F6" s="23" t="s">
        <v>15</v>
      </c>
      <c r="G6" s="24"/>
      <c r="H6" s="22"/>
      <c r="I6" s="23" t="s">
        <v>15</v>
      </c>
      <c r="J6" s="51"/>
      <c r="K6" s="24"/>
      <c r="L6" s="51"/>
      <c r="M6" s="22"/>
      <c r="N6" s="16" t="s">
        <v>15</v>
      </c>
      <c r="O6" s="54"/>
      <c r="P6" s="55"/>
      <c r="Q6" s="75"/>
    </row>
    <row r="7" spans="1:17" ht="33" customHeight="1">
      <c r="A7" s="25"/>
      <c r="B7" s="26"/>
      <c r="C7" s="16"/>
      <c r="D7" s="16"/>
      <c r="E7" s="22"/>
      <c r="F7" s="27"/>
      <c r="G7" s="28"/>
      <c r="H7" s="22"/>
      <c r="I7" s="27"/>
      <c r="J7" s="51"/>
      <c r="K7" s="28"/>
      <c r="L7" s="51"/>
      <c r="M7" s="22"/>
      <c r="N7" s="16"/>
      <c r="O7" s="54"/>
      <c r="P7" s="56"/>
      <c r="Q7" s="76"/>
    </row>
    <row r="8" spans="1:17" s="2" customFormat="1" ht="33.75" customHeight="1">
      <c r="A8" s="29" t="s">
        <v>16</v>
      </c>
      <c r="B8" s="30"/>
      <c r="C8" s="31">
        <v>3</v>
      </c>
      <c r="D8" s="31">
        <v>5.4</v>
      </c>
      <c r="E8" s="31">
        <v>10</v>
      </c>
      <c r="F8" s="31">
        <v>4</v>
      </c>
      <c r="G8" s="31">
        <v>4.5</v>
      </c>
      <c r="H8" s="31">
        <v>16</v>
      </c>
      <c r="I8" s="31">
        <v>8</v>
      </c>
      <c r="J8" s="31">
        <v>5</v>
      </c>
      <c r="K8" s="57">
        <v>5.5</v>
      </c>
      <c r="L8" s="31">
        <v>7</v>
      </c>
      <c r="M8" s="31">
        <v>22</v>
      </c>
      <c r="N8" s="31">
        <v>13</v>
      </c>
      <c r="O8" s="31">
        <v>19</v>
      </c>
      <c r="P8" s="31">
        <v>3.63</v>
      </c>
      <c r="Q8" s="31">
        <v>10.7</v>
      </c>
    </row>
    <row r="9" spans="1:17" s="2" customFormat="1" ht="33.75" customHeight="1">
      <c r="A9" s="29" t="s">
        <v>17</v>
      </c>
      <c r="B9" s="30"/>
      <c r="C9" s="31">
        <f aca="true" t="shared" si="0" ref="C9:I9">C10+C30</f>
        <v>4</v>
      </c>
      <c r="D9" s="31">
        <f t="shared" si="0"/>
        <v>5.6</v>
      </c>
      <c r="E9" s="31">
        <f t="shared" si="0"/>
        <v>13</v>
      </c>
      <c r="F9" s="31">
        <f t="shared" si="0"/>
        <v>7</v>
      </c>
      <c r="G9" s="31">
        <f t="shared" si="0"/>
        <v>5.699999999999999</v>
      </c>
      <c r="H9" s="31">
        <f t="shared" si="0"/>
        <v>19</v>
      </c>
      <c r="I9" s="31">
        <f t="shared" si="0"/>
        <v>19</v>
      </c>
      <c r="J9" s="31">
        <f aca="true" t="shared" si="1" ref="H9:L9">J10+J30</f>
        <v>5</v>
      </c>
      <c r="K9" s="31">
        <f t="shared" si="1"/>
        <v>5.6</v>
      </c>
      <c r="L9" s="31">
        <f t="shared" si="1"/>
        <v>9</v>
      </c>
      <c r="M9" s="31">
        <v>22</v>
      </c>
      <c r="N9" s="31">
        <v>13</v>
      </c>
      <c r="O9" s="31">
        <v>19</v>
      </c>
      <c r="P9" s="31">
        <v>3.63</v>
      </c>
      <c r="Q9" s="57">
        <f>Q10+Q30</f>
        <v>15.050000000000004</v>
      </c>
    </row>
    <row r="10" spans="1:17" s="3" customFormat="1" ht="33.75" customHeight="1">
      <c r="A10" s="32" t="s">
        <v>18</v>
      </c>
      <c r="B10" s="33"/>
      <c r="C10" s="34">
        <f aca="true" t="shared" si="2" ref="C10:I10">SUM(C11:C29)</f>
        <v>4</v>
      </c>
      <c r="D10" s="34">
        <f t="shared" si="2"/>
        <v>5.6</v>
      </c>
      <c r="E10" s="34">
        <f t="shared" si="2"/>
        <v>13</v>
      </c>
      <c r="F10" s="34">
        <f t="shared" si="2"/>
        <v>7</v>
      </c>
      <c r="G10" s="34">
        <f t="shared" si="2"/>
        <v>5.699999999999999</v>
      </c>
      <c r="H10" s="34">
        <f t="shared" si="2"/>
        <v>7</v>
      </c>
      <c r="I10" s="34">
        <f t="shared" si="2"/>
        <v>7</v>
      </c>
      <c r="J10" s="34">
        <f>SUM(J11:J27)</f>
        <v>5</v>
      </c>
      <c r="K10" s="34">
        <f>SUM(K11:K29)</f>
        <v>2.1</v>
      </c>
      <c r="L10" s="34">
        <f>SUM(L11:L29)</f>
        <v>9</v>
      </c>
      <c r="M10" s="34">
        <v>22</v>
      </c>
      <c r="N10" s="34">
        <v>13</v>
      </c>
      <c r="O10" s="34">
        <v>19</v>
      </c>
      <c r="P10" s="58">
        <v>3.63</v>
      </c>
      <c r="Q10" s="34">
        <f>SUM(Q11:Q29)</f>
        <v>11.550000000000006</v>
      </c>
    </row>
    <row r="11" spans="1:17" s="2" customFormat="1" ht="33.75" customHeight="1">
      <c r="A11" s="35">
        <v>1</v>
      </c>
      <c r="B11" s="36" t="s">
        <v>19</v>
      </c>
      <c r="C11" s="37">
        <v>1</v>
      </c>
      <c r="D11" s="37">
        <v>1.4</v>
      </c>
      <c r="E11" s="37">
        <v>1</v>
      </c>
      <c r="F11" s="37">
        <v>1</v>
      </c>
      <c r="G11" s="38">
        <v>0.5</v>
      </c>
      <c r="H11" s="37"/>
      <c r="I11" s="37"/>
      <c r="J11" s="35"/>
      <c r="K11" s="59"/>
      <c r="L11" s="59">
        <v>1</v>
      </c>
      <c r="M11" s="60"/>
      <c r="N11" s="61"/>
      <c r="O11" s="61"/>
      <c r="P11" s="62"/>
      <c r="Q11" s="61">
        <v>1</v>
      </c>
    </row>
    <row r="12" spans="1:17" s="2" customFormat="1" ht="33.75" customHeight="1">
      <c r="A12" s="35">
        <v>2</v>
      </c>
      <c r="B12" s="36" t="s">
        <v>20</v>
      </c>
      <c r="C12" s="37">
        <v>1</v>
      </c>
      <c r="D12" s="37">
        <v>1.4</v>
      </c>
      <c r="E12" s="37">
        <v>1</v>
      </c>
      <c r="F12" s="37">
        <v>1</v>
      </c>
      <c r="G12" s="38">
        <v>0.5</v>
      </c>
      <c r="H12" s="37"/>
      <c r="I12" s="37"/>
      <c r="J12" s="35"/>
      <c r="K12" s="59"/>
      <c r="L12" s="35">
        <v>1</v>
      </c>
      <c r="M12" s="63"/>
      <c r="N12" s="61"/>
      <c r="O12" s="61"/>
      <c r="P12" s="62"/>
      <c r="Q12" s="61">
        <v>1</v>
      </c>
    </row>
    <row r="13" spans="1:17" s="2" customFormat="1" ht="33.75" customHeight="1">
      <c r="A13" s="35">
        <v>3</v>
      </c>
      <c r="B13" s="36" t="s">
        <v>21</v>
      </c>
      <c r="C13" s="37">
        <v>1</v>
      </c>
      <c r="D13" s="37">
        <v>1.4</v>
      </c>
      <c r="E13" s="37">
        <v>1</v>
      </c>
      <c r="F13" s="37">
        <v>1</v>
      </c>
      <c r="G13" s="38">
        <v>0.5</v>
      </c>
      <c r="H13" s="37"/>
      <c r="I13" s="37"/>
      <c r="J13" s="35"/>
      <c r="K13" s="59"/>
      <c r="L13" s="59">
        <v>1</v>
      </c>
      <c r="M13" s="60"/>
      <c r="N13" s="61"/>
      <c r="O13" s="61"/>
      <c r="P13" s="62"/>
      <c r="Q13" s="61">
        <v>1</v>
      </c>
    </row>
    <row r="14" spans="1:17" s="2" customFormat="1" ht="33.75" customHeight="1">
      <c r="A14" s="35">
        <v>4</v>
      </c>
      <c r="B14" s="36" t="s">
        <v>22</v>
      </c>
      <c r="C14" s="39">
        <v>1</v>
      </c>
      <c r="D14" s="39">
        <v>1.4</v>
      </c>
      <c r="E14" s="39">
        <v>1</v>
      </c>
      <c r="F14" s="39">
        <v>1</v>
      </c>
      <c r="G14" s="39">
        <v>0.3</v>
      </c>
      <c r="H14" s="39"/>
      <c r="I14" s="39"/>
      <c r="J14" s="35"/>
      <c r="K14" s="40"/>
      <c r="L14" s="35">
        <v>1</v>
      </c>
      <c r="M14" s="63">
        <v>1</v>
      </c>
      <c r="N14" s="64"/>
      <c r="O14" s="64">
        <v>1</v>
      </c>
      <c r="P14" s="65">
        <v>0.18</v>
      </c>
      <c r="Q14" s="61">
        <v>1</v>
      </c>
    </row>
    <row r="15" spans="1:17" s="2" customFormat="1" ht="33.75" customHeight="1">
      <c r="A15" s="35">
        <v>5</v>
      </c>
      <c r="B15" s="36" t="s">
        <v>23</v>
      </c>
      <c r="C15" s="39"/>
      <c r="D15" s="39"/>
      <c r="E15" s="39">
        <v>1</v>
      </c>
      <c r="F15" s="39">
        <v>1</v>
      </c>
      <c r="G15" s="39">
        <v>0.5</v>
      </c>
      <c r="H15" s="39">
        <v>1</v>
      </c>
      <c r="I15" s="39">
        <v>1</v>
      </c>
      <c r="J15" s="35"/>
      <c r="K15" s="35">
        <v>0.3</v>
      </c>
      <c r="L15" s="35"/>
      <c r="M15" s="35">
        <v>2</v>
      </c>
      <c r="N15" s="59">
        <v>2</v>
      </c>
      <c r="O15" s="59"/>
      <c r="P15" s="65">
        <v>0.65</v>
      </c>
      <c r="Q15" s="61">
        <v>2</v>
      </c>
    </row>
    <row r="16" spans="1:17" s="2" customFormat="1" ht="33.75" customHeight="1">
      <c r="A16" s="35">
        <v>6</v>
      </c>
      <c r="B16" s="36" t="s">
        <v>24</v>
      </c>
      <c r="C16" s="39"/>
      <c r="D16" s="39"/>
      <c r="E16" s="39">
        <v>1</v>
      </c>
      <c r="F16" s="39"/>
      <c r="G16" s="40">
        <v>0.5</v>
      </c>
      <c r="H16" s="39"/>
      <c r="I16" s="39"/>
      <c r="J16" s="35"/>
      <c r="K16" s="39"/>
      <c r="L16" s="35"/>
      <c r="M16" s="35">
        <v>9</v>
      </c>
      <c r="N16" s="59">
        <v>8</v>
      </c>
      <c r="O16" s="59">
        <v>9</v>
      </c>
      <c r="P16" s="59">
        <v>1.5</v>
      </c>
      <c r="Q16" s="59">
        <v>1</v>
      </c>
    </row>
    <row r="17" spans="1:17" s="2" customFormat="1" ht="33.75" customHeight="1">
      <c r="A17" s="35">
        <v>7</v>
      </c>
      <c r="B17" s="36" t="s">
        <v>25</v>
      </c>
      <c r="C17" s="39"/>
      <c r="D17" s="39"/>
      <c r="E17" s="39">
        <v>2</v>
      </c>
      <c r="F17" s="39"/>
      <c r="G17" s="39">
        <v>1</v>
      </c>
      <c r="H17" s="39"/>
      <c r="I17" s="39"/>
      <c r="J17" s="35"/>
      <c r="K17" s="39"/>
      <c r="L17" s="35"/>
      <c r="M17" s="35">
        <v>1</v>
      </c>
      <c r="N17" s="59"/>
      <c r="O17" s="59"/>
      <c r="P17" s="61">
        <v>0.6</v>
      </c>
      <c r="Q17" s="59">
        <v>1</v>
      </c>
    </row>
    <row r="18" spans="1:17" s="2" customFormat="1" ht="33.75" customHeight="1">
      <c r="A18" s="35">
        <v>8</v>
      </c>
      <c r="B18" s="36" t="s">
        <v>26</v>
      </c>
      <c r="C18" s="39"/>
      <c r="D18" s="39"/>
      <c r="E18" s="39">
        <v>1</v>
      </c>
      <c r="F18" s="39">
        <v>1</v>
      </c>
      <c r="G18" s="39">
        <v>0.5</v>
      </c>
      <c r="H18" s="39">
        <v>1</v>
      </c>
      <c r="I18" s="39">
        <v>1</v>
      </c>
      <c r="J18" s="35"/>
      <c r="K18" s="40">
        <v>0.3</v>
      </c>
      <c r="L18" s="35">
        <v>2</v>
      </c>
      <c r="M18" s="63"/>
      <c r="N18" s="64"/>
      <c r="O18" s="64"/>
      <c r="P18" s="65"/>
      <c r="Q18" s="61">
        <v>0.5</v>
      </c>
    </row>
    <row r="19" spans="1:17" s="2" customFormat="1" ht="33.75" customHeight="1">
      <c r="A19" s="35">
        <v>9</v>
      </c>
      <c r="B19" s="36" t="s">
        <v>27</v>
      </c>
      <c r="C19" s="39"/>
      <c r="D19" s="39"/>
      <c r="E19" s="39">
        <v>1</v>
      </c>
      <c r="F19" s="39"/>
      <c r="G19" s="39">
        <v>0.5</v>
      </c>
      <c r="H19" s="35"/>
      <c r="I19" s="35"/>
      <c r="J19" s="35"/>
      <c r="K19" s="40"/>
      <c r="L19" s="35"/>
      <c r="M19" s="63">
        <v>2</v>
      </c>
      <c r="N19" s="64"/>
      <c r="O19" s="64">
        <v>2</v>
      </c>
      <c r="P19" s="65">
        <v>0.12</v>
      </c>
      <c r="Q19" s="61">
        <v>0.5</v>
      </c>
    </row>
    <row r="20" spans="1:17" s="2" customFormat="1" ht="33.75" customHeight="1">
      <c r="A20" s="35">
        <v>10</v>
      </c>
      <c r="B20" s="36" t="s">
        <v>28</v>
      </c>
      <c r="C20" s="39"/>
      <c r="D20" s="39"/>
      <c r="E20" s="39">
        <v>1</v>
      </c>
      <c r="F20" s="39"/>
      <c r="G20" s="39">
        <v>0.3</v>
      </c>
      <c r="H20" s="39"/>
      <c r="I20" s="39"/>
      <c r="J20" s="35"/>
      <c r="K20" s="40"/>
      <c r="L20" s="35"/>
      <c r="M20" s="63"/>
      <c r="N20" s="64"/>
      <c r="O20" s="64"/>
      <c r="P20" s="65"/>
      <c r="Q20" s="61">
        <v>0.3</v>
      </c>
    </row>
    <row r="21" spans="1:17" s="2" customFormat="1" ht="33.75" customHeight="1">
      <c r="A21" s="35">
        <v>11</v>
      </c>
      <c r="B21" s="36" t="s">
        <v>29</v>
      </c>
      <c r="C21" s="39"/>
      <c r="D21" s="39"/>
      <c r="E21" s="39">
        <v>1</v>
      </c>
      <c r="F21" s="39">
        <v>1</v>
      </c>
      <c r="G21" s="39">
        <v>0.3</v>
      </c>
      <c r="H21" s="39"/>
      <c r="I21" s="39"/>
      <c r="J21" s="35"/>
      <c r="K21" s="40"/>
      <c r="L21" s="35">
        <v>1</v>
      </c>
      <c r="M21" s="63">
        <v>1</v>
      </c>
      <c r="N21" s="64"/>
      <c r="O21" s="64">
        <v>1</v>
      </c>
      <c r="P21" s="65">
        <v>0.24</v>
      </c>
      <c r="Q21" s="61">
        <v>0.3</v>
      </c>
    </row>
    <row r="22" spans="1:17" s="2" customFormat="1" ht="33.75" customHeight="1">
      <c r="A22" s="35">
        <v>12</v>
      </c>
      <c r="B22" s="36" t="s">
        <v>30</v>
      </c>
      <c r="C22" s="39"/>
      <c r="D22" s="39"/>
      <c r="E22" s="39">
        <v>1</v>
      </c>
      <c r="F22" s="39"/>
      <c r="G22" s="39">
        <v>0.3</v>
      </c>
      <c r="H22" s="39"/>
      <c r="I22" s="39"/>
      <c r="J22" s="35"/>
      <c r="K22" s="40"/>
      <c r="L22" s="35"/>
      <c r="M22" s="63"/>
      <c r="N22" s="64"/>
      <c r="O22" s="64"/>
      <c r="P22" s="65"/>
      <c r="Q22" s="61">
        <v>0.3</v>
      </c>
    </row>
    <row r="23" spans="1:17" s="2" customFormat="1" ht="33.75" customHeight="1">
      <c r="A23" s="35">
        <v>13</v>
      </c>
      <c r="B23" s="36" t="s">
        <v>31</v>
      </c>
      <c r="C23" s="39"/>
      <c r="D23" s="39"/>
      <c r="E23" s="39"/>
      <c r="F23" s="39"/>
      <c r="G23" s="39"/>
      <c r="H23" s="39">
        <v>1</v>
      </c>
      <c r="I23" s="39">
        <v>1</v>
      </c>
      <c r="J23" s="35">
        <v>1</v>
      </c>
      <c r="K23" s="40">
        <v>0.3</v>
      </c>
      <c r="L23" s="35">
        <v>1</v>
      </c>
      <c r="M23" s="63"/>
      <c r="N23" s="64"/>
      <c r="O23" s="64"/>
      <c r="P23" s="65"/>
      <c r="Q23" s="61">
        <v>0.3</v>
      </c>
    </row>
    <row r="24" spans="1:17" s="2" customFormat="1" ht="33.75" customHeight="1">
      <c r="A24" s="35">
        <v>14</v>
      </c>
      <c r="B24" s="36" t="s">
        <v>32</v>
      </c>
      <c r="C24" s="39"/>
      <c r="D24" s="39"/>
      <c r="E24" s="39"/>
      <c r="F24" s="39"/>
      <c r="G24" s="39"/>
      <c r="H24" s="35">
        <v>1</v>
      </c>
      <c r="I24" s="35">
        <v>1</v>
      </c>
      <c r="J24" s="35">
        <v>1</v>
      </c>
      <c r="K24" s="40">
        <v>0.3</v>
      </c>
      <c r="L24" s="35"/>
      <c r="M24" s="63">
        <v>1</v>
      </c>
      <c r="N24" s="64">
        <v>1</v>
      </c>
      <c r="O24" s="64">
        <v>1</v>
      </c>
      <c r="P24" s="65">
        <v>0.03</v>
      </c>
      <c r="Q24" s="61">
        <v>0.3</v>
      </c>
    </row>
    <row r="25" spans="1:17" s="2" customFormat="1" ht="33.75" customHeight="1">
      <c r="A25" s="35">
        <v>15</v>
      </c>
      <c r="B25" s="36" t="s">
        <v>33</v>
      </c>
      <c r="C25" s="39"/>
      <c r="D25" s="39"/>
      <c r="E25" s="39"/>
      <c r="F25" s="39"/>
      <c r="G25" s="39"/>
      <c r="H25" s="35">
        <v>1</v>
      </c>
      <c r="I25" s="35">
        <v>1</v>
      </c>
      <c r="J25" s="35">
        <v>1</v>
      </c>
      <c r="K25" s="40">
        <v>0.3</v>
      </c>
      <c r="L25" s="35"/>
      <c r="M25" s="63"/>
      <c r="N25" s="64"/>
      <c r="O25" s="64"/>
      <c r="P25" s="65"/>
      <c r="Q25" s="61">
        <v>0.3</v>
      </c>
    </row>
    <row r="26" spans="1:17" s="2" customFormat="1" ht="33.75" customHeight="1">
      <c r="A26" s="35">
        <v>16</v>
      </c>
      <c r="B26" s="36" t="s">
        <v>34</v>
      </c>
      <c r="C26" s="39"/>
      <c r="D26" s="39"/>
      <c r="E26" s="39"/>
      <c r="F26" s="39"/>
      <c r="G26" s="39"/>
      <c r="H26" s="35">
        <v>1</v>
      </c>
      <c r="I26" s="35">
        <v>1</v>
      </c>
      <c r="J26" s="35">
        <v>1</v>
      </c>
      <c r="K26" s="40">
        <v>0.3</v>
      </c>
      <c r="L26" s="35">
        <v>1</v>
      </c>
      <c r="M26" s="63">
        <v>1</v>
      </c>
      <c r="N26" s="64"/>
      <c r="O26" s="66">
        <v>1</v>
      </c>
      <c r="P26" s="65">
        <v>0.05</v>
      </c>
      <c r="Q26" s="61">
        <v>0.3</v>
      </c>
    </row>
    <row r="27" spans="1:17" s="2" customFormat="1" ht="33.75" customHeight="1">
      <c r="A27" s="35">
        <v>17</v>
      </c>
      <c r="B27" s="36" t="s">
        <v>35</v>
      </c>
      <c r="C27" s="39"/>
      <c r="D27" s="39"/>
      <c r="E27" s="39"/>
      <c r="F27" s="39"/>
      <c r="G27" s="39"/>
      <c r="H27" s="35">
        <v>1</v>
      </c>
      <c r="I27" s="35">
        <v>1</v>
      </c>
      <c r="J27" s="35">
        <v>1</v>
      </c>
      <c r="K27" s="40">
        <v>0.3</v>
      </c>
      <c r="L27" s="35"/>
      <c r="M27" s="63"/>
      <c r="N27" s="64"/>
      <c r="O27" s="64"/>
      <c r="P27" s="65"/>
      <c r="Q27" s="61">
        <v>0.3</v>
      </c>
    </row>
    <row r="28" spans="1:17" s="2" customFormat="1" ht="33.75" customHeight="1">
      <c r="A28" s="35">
        <v>18</v>
      </c>
      <c r="B28" s="36" t="s">
        <v>36</v>
      </c>
      <c r="C28" s="39"/>
      <c r="D28" s="39"/>
      <c r="E28" s="39"/>
      <c r="F28" s="39"/>
      <c r="G28" s="39"/>
      <c r="H28" s="35"/>
      <c r="I28" s="35"/>
      <c r="J28" s="35"/>
      <c r="K28" s="40"/>
      <c r="L28" s="35"/>
      <c r="M28" s="63"/>
      <c r="N28" s="64"/>
      <c r="O28" s="64"/>
      <c r="P28" s="65"/>
      <c r="Q28" s="61">
        <v>0.1</v>
      </c>
    </row>
    <row r="29" spans="1:17" s="2" customFormat="1" ht="33.75" customHeight="1">
      <c r="A29" s="35">
        <v>19</v>
      </c>
      <c r="B29" s="36" t="s">
        <v>37</v>
      </c>
      <c r="C29" s="39"/>
      <c r="D29" s="39"/>
      <c r="E29" s="39"/>
      <c r="F29" s="39"/>
      <c r="G29" s="39"/>
      <c r="H29" s="35"/>
      <c r="I29" s="35"/>
      <c r="J29" s="35"/>
      <c r="K29" s="40"/>
      <c r="L29" s="35"/>
      <c r="M29" s="63"/>
      <c r="N29" s="64"/>
      <c r="O29" s="64"/>
      <c r="P29" s="65"/>
      <c r="Q29" s="61">
        <v>0.05</v>
      </c>
    </row>
    <row r="30" spans="1:17" s="2" customFormat="1" ht="33.75" customHeight="1">
      <c r="A30" s="41" t="s">
        <v>38</v>
      </c>
      <c r="B30" s="41"/>
      <c r="C30" s="41"/>
      <c r="D30" s="41"/>
      <c r="E30" s="41"/>
      <c r="F30" s="41"/>
      <c r="G30" s="41"/>
      <c r="H30" s="41">
        <f aca="true" t="shared" si="3" ref="H30:K30">SUM(H31:H41)</f>
        <v>12</v>
      </c>
      <c r="I30" s="41">
        <f t="shared" si="3"/>
        <v>12</v>
      </c>
      <c r="J30" s="41"/>
      <c r="K30" s="41">
        <f t="shared" si="3"/>
        <v>3.499999999999999</v>
      </c>
      <c r="L30" s="41"/>
      <c r="M30" s="67"/>
      <c r="N30" s="68"/>
      <c r="O30" s="69"/>
      <c r="P30" s="70"/>
      <c r="Q30" s="77">
        <f>SUM(Q31:Q41)</f>
        <v>3.499999999999999</v>
      </c>
    </row>
    <row r="31" spans="1:17" s="2" customFormat="1" ht="33.75" customHeight="1">
      <c r="A31" s="35">
        <v>1</v>
      </c>
      <c r="B31" s="36" t="s">
        <v>39</v>
      </c>
      <c r="C31" s="39"/>
      <c r="D31" s="39"/>
      <c r="E31" s="39"/>
      <c r="F31" s="39"/>
      <c r="G31" s="39"/>
      <c r="H31" s="35">
        <v>2</v>
      </c>
      <c r="I31" s="35">
        <v>2</v>
      </c>
      <c r="J31" s="35"/>
      <c r="K31" s="35">
        <v>0.5</v>
      </c>
      <c r="L31" s="35"/>
      <c r="M31" s="63"/>
      <c r="N31" s="68"/>
      <c r="O31" s="69"/>
      <c r="P31" s="70"/>
      <c r="Q31" s="35">
        <v>0.5</v>
      </c>
    </row>
    <row r="32" spans="1:17" s="2" customFormat="1" ht="33.75" customHeight="1">
      <c r="A32" s="35">
        <v>2</v>
      </c>
      <c r="B32" s="36" t="s">
        <v>40</v>
      </c>
      <c r="C32" s="39"/>
      <c r="D32" s="39"/>
      <c r="E32" s="39"/>
      <c r="F32" s="39"/>
      <c r="G32" s="39"/>
      <c r="H32" s="35">
        <v>1</v>
      </c>
      <c r="I32" s="35">
        <v>1</v>
      </c>
      <c r="J32" s="35"/>
      <c r="K32" s="35">
        <v>0.3</v>
      </c>
      <c r="L32" s="35"/>
      <c r="M32" s="63"/>
      <c r="N32" s="68"/>
      <c r="O32" s="69"/>
      <c r="P32" s="70"/>
      <c r="Q32" s="35">
        <v>0.3</v>
      </c>
    </row>
    <row r="33" spans="1:17" s="2" customFormat="1" ht="33.75" customHeight="1">
      <c r="A33" s="35">
        <v>3</v>
      </c>
      <c r="B33" s="36" t="s">
        <v>41</v>
      </c>
      <c r="C33" s="39"/>
      <c r="D33" s="39"/>
      <c r="E33" s="39"/>
      <c r="F33" s="39"/>
      <c r="G33" s="39"/>
      <c r="H33" s="35">
        <v>1</v>
      </c>
      <c r="I33" s="35">
        <v>1</v>
      </c>
      <c r="J33" s="35"/>
      <c r="K33" s="35">
        <v>0.3</v>
      </c>
      <c r="L33" s="35"/>
      <c r="M33" s="63"/>
      <c r="N33" s="68"/>
      <c r="O33" s="69"/>
      <c r="P33" s="70"/>
      <c r="Q33" s="35">
        <v>0.3</v>
      </c>
    </row>
    <row r="34" spans="1:17" s="2" customFormat="1" ht="33.75" customHeight="1">
      <c r="A34" s="35">
        <v>4</v>
      </c>
      <c r="B34" s="36" t="s">
        <v>42</v>
      </c>
      <c r="C34" s="39"/>
      <c r="D34" s="39"/>
      <c r="E34" s="39"/>
      <c r="F34" s="39"/>
      <c r="G34" s="39"/>
      <c r="H34" s="35">
        <v>1</v>
      </c>
      <c r="I34" s="35">
        <v>1</v>
      </c>
      <c r="J34" s="35"/>
      <c r="K34" s="35">
        <v>0.3</v>
      </c>
      <c r="L34" s="35"/>
      <c r="M34" s="63"/>
      <c r="N34" s="68"/>
      <c r="O34" s="69"/>
      <c r="P34" s="70"/>
      <c r="Q34" s="35">
        <v>0.3</v>
      </c>
    </row>
    <row r="35" spans="1:17" s="2" customFormat="1" ht="33.75" customHeight="1">
      <c r="A35" s="35">
        <v>5</v>
      </c>
      <c r="B35" s="36" t="s">
        <v>43</v>
      </c>
      <c r="C35" s="39"/>
      <c r="D35" s="39"/>
      <c r="E35" s="39"/>
      <c r="F35" s="39"/>
      <c r="G35" s="39"/>
      <c r="H35" s="35">
        <v>1</v>
      </c>
      <c r="I35" s="35">
        <v>1</v>
      </c>
      <c r="J35" s="35"/>
      <c r="K35" s="35">
        <v>0.3</v>
      </c>
      <c r="L35" s="35"/>
      <c r="M35" s="63"/>
      <c r="N35" s="68"/>
      <c r="O35" s="68"/>
      <c r="P35" s="70"/>
      <c r="Q35" s="35">
        <v>0.3</v>
      </c>
    </row>
    <row r="36" spans="1:17" s="2" customFormat="1" ht="33.75" customHeight="1">
      <c r="A36" s="35">
        <v>6</v>
      </c>
      <c r="B36" s="36" t="s">
        <v>44</v>
      </c>
      <c r="C36" s="39"/>
      <c r="D36" s="39"/>
      <c r="E36" s="39"/>
      <c r="F36" s="39"/>
      <c r="G36" s="39"/>
      <c r="H36" s="35">
        <v>1</v>
      </c>
      <c r="I36" s="35">
        <v>1</v>
      </c>
      <c r="J36" s="35"/>
      <c r="K36" s="35">
        <v>0.3</v>
      </c>
      <c r="L36" s="35"/>
      <c r="M36" s="63"/>
      <c r="N36" s="68"/>
      <c r="O36" s="68"/>
      <c r="P36" s="70"/>
      <c r="Q36" s="35">
        <v>0.3</v>
      </c>
    </row>
    <row r="37" spans="1:17" s="2" customFormat="1" ht="33.75" customHeight="1">
      <c r="A37" s="35">
        <v>7</v>
      </c>
      <c r="B37" s="36" t="s">
        <v>45</v>
      </c>
      <c r="C37" s="39"/>
      <c r="D37" s="39"/>
      <c r="E37" s="39"/>
      <c r="F37" s="39"/>
      <c r="G37" s="39"/>
      <c r="H37" s="35">
        <v>1</v>
      </c>
      <c r="I37" s="35">
        <v>1</v>
      </c>
      <c r="J37" s="35"/>
      <c r="K37" s="35">
        <v>0.3</v>
      </c>
      <c r="L37" s="35"/>
      <c r="M37" s="63"/>
      <c r="N37" s="68"/>
      <c r="O37" s="68"/>
      <c r="P37" s="70"/>
      <c r="Q37" s="35">
        <v>0.3</v>
      </c>
    </row>
    <row r="38" spans="1:17" s="2" customFormat="1" ht="33.75" customHeight="1">
      <c r="A38" s="35">
        <v>8</v>
      </c>
      <c r="B38" s="36" t="s">
        <v>46</v>
      </c>
      <c r="C38" s="39"/>
      <c r="D38" s="39"/>
      <c r="E38" s="39"/>
      <c r="F38" s="39"/>
      <c r="G38" s="39"/>
      <c r="H38" s="35">
        <v>1</v>
      </c>
      <c r="I38" s="35">
        <v>1</v>
      </c>
      <c r="J38" s="35"/>
      <c r="K38" s="35">
        <v>0.3</v>
      </c>
      <c r="L38" s="35"/>
      <c r="M38" s="63"/>
      <c r="N38" s="68"/>
      <c r="O38" s="68"/>
      <c r="P38" s="70"/>
      <c r="Q38" s="35">
        <v>0.3</v>
      </c>
    </row>
    <row r="39" spans="1:17" s="2" customFormat="1" ht="33.75" customHeight="1">
      <c r="A39" s="35">
        <v>9</v>
      </c>
      <c r="B39" s="36" t="s">
        <v>47</v>
      </c>
      <c r="C39" s="39"/>
      <c r="D39" s="39"/>
      <c r="E39" s="39"/>
      <c r="F39" s="39"/>
      <c r="G39" s="39"/>
      <c r="H39" s="35">
        <v>1</v>
      </c>
      <c r="I39" s="35">
        <v>1</v>
      </c>
      <c r="J39" s="35"/>
      <c r="K39" s="35">
        <v>0.3</v>
      </c>
      <c r="L39" s="35"/>
      <c r="M39" s="63"/>
      <c r="N39" s="68"/>
      <c r="O39" s="68"/>
      <c r="P39" s="70"/>
      <c r="Q39" s="35">
        <v>0.3</v>
      </c>
    </row>
    <row r="40" spans="1:17" s="2" customFormat="1" ht="33.75" customHeight="1">
      <c r="A40" s="35">
        <v>10</v>
      </c>
      <c r="B40" s="36" t="s">
        <v>48</v>
      </c>
      <c r="C40" s="39"/>
      <c r="D40" s="39"/>
      <c r="E40" s="39"/>
      <c r="F40" s="39"/>
      <c r="G40" s="39"/>
      <c r="H40" s="35">
        <v>1</v>
      </c>
      <c r="I40" s="35">
        <v>1</v>
      </c>
      <c r="J40" s="35"/>
      <c r="K40" s="35">
        <v>0.3</v>
      </c>
      <c r="L40" s="35"/>
      <c r="M40" s="63"/>
      <c r="N40" s="68"/>
      <c r="O40" s="68"/>
      <c r="P40" s="70"/>
      <c r="Q40" s="35">
        <v>0.3</v>
      </c>
    </row>
    <row r="41" spans="1:17" s="2" customFormat="1" ht="33.75" customHeight="1">
      <c r="A41" s="35">
        <v>11</v>
      </c>
      <c r="B41" s="36" t="s">
        <v>49</v>
      </c>
      <c r="C41" s="39"/>
      <c r="D41" s="39"/>
      <c r="E41" s="39"/>
      <c r="F41" s="39"/>
      <c r="G41" s="39"/>
      <c r="H41" s="35">
        <v>1</v>
      </c>
      <c r="I41" s="35">
        <v>1</v>
      </c>
      <c r="J41" s="35"/>
      <c r="K41" s="35">
        <v>0.3</v>
      </c>
      <c r="L41" s="35"/>
      <c r="M41" s="63"/>
      <c r="N41" s="68"/>
      <c r="O41" s="68"/>
      <c r="P41" s="70"/>
      <c r="Q41" s="35">
        <v>0.3</v>
      </c>
    </row>
    <row r="42" spans="1:17" ht="153" customHeight="1" hidden="1">
      <c r="A42" s="42" t="s">
        <v>50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71"/>
      <c r="Q42" s="78"/>
    </row>
  </sheetData>
  <sheetProtection/>
  <mergeCells count="30">
    <mergeCell ref="A1:B1"/>
    <mergeCell ref="A2:Q2"/>
    <mergeCell ref="J3:L3"/>
    <mergeCell ref="O3:Q3"/>
    <mergeCell ref="C4:D4"/>
    <mergeCell ref="E4:G4"/>
    <mergeCell ref="H4:L4"/>
    <mergeCell ref="M4:P4"/>
    <mergeCell ref="A8:B8"/>
    <mergeCell ref="A9:B9"/>
    <mergeCell ref="A10:B10"/>
    <mergeCell ref="A30:B30"/>
    <mergeCell ref="A42:Q42"/>
    <mergeCell ref="A4:A7"/>
    <mergeCell ref="B4:B7"/>
    <mergeCell ref="C5:C7"/>
    <mergeCell ref="D5:D7"/>
    <mergeCell ref="E5:E7"/>
    <mergeCell ref="F6:F7"/>
    <mergeCell ref="G5:G7"/>
    <mergeCell ref="H5:H7"/>
    <mergeCell ref="I6:I7"/>
    <mergeCell ref="J5:J7"/>
    <mergeCell ref="K5:K7"/>
    <mergeCell ref="L5:L7"/>
    <mergeCell ref="M5:M7"/>
    <mergeCell ref="N6:N7"/>
    <mergeCell ref="O5:O7"/>
    <mergeCell ref="P5:P7"/>
    <mergeCell ref="Q4:Q7"/>
  </mergeCells>
  <printOptions horizontalCentered="1"/>
  <pageMargins left="0.275" right="0.19652777777777777" top="0.8659722222222223" bottom="0.6298611111111111" header="0.51" footer="0.51"/>
  <pageSetup horizontalDpi="600" verticalDpi="600" orientation="portrait" paperSize="9" scale="4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D23" sqref="D2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陈伟亮</cp:lastModifiedBy>
  <cp:lastPrinted>2018-02-27T02:23:30Z</cp:lastPrinted>
  <dcterms:created xsi:type="dcterms:W3CDTF">2016-03-27T05:56:46Z</dcterms:created>
  <dcterms:modified xsi:type="dcterms:W3CDTF">2022-02-25T07:56:58Z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D19C3D1EF8AE4FB0B39767531F7941C2</vt:lpwstr>
  </property>
</Properties>
</file>